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Budget" sheetId="1" state="visible" r:id="rId1"/>
    <sheet xmlns:r="http://schemas.openxmlformats.org/officeDocument/2006/relationships" name="How to use" sheetId="2" state="visible" r:id="rId2"/>
  </sheets>
  <definedNames>
    <definedName name="_xlnm.Print_Area" localSheetId="0">'Monthly Budget'!$A$1:$F$44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;[Red]-#,##0.00;&quot;-&quot;"/>
    <numFmt numFmtId="165" formatCode="0.0%"/>
  </numFmts>
  <fonts count="14">
    <font>
      <name val="Calibri"/>
      <family val="2"/>
      <color theme="1"/>
      <sz val="11"/>
      <scheme val="minor"/>
    </font>
    <font>
      <name val="Calibri"/>
      <b val="1"/>
      <color rgb="003E3A35"/>
      <sz val="20"/>
    </font>
    <font>
      <name val="Calibri"/>
      <i val="1"/>
      <color rgb="004A4540"/>
      <sz val="10.5"/>
    </font>
    <font>
      <name val="Calibri"/>
      <b val="1"/>
      <color rgb="00FFFFFF"/>
      <sz val="10"/>
    </font>
    <font>
      <name val="Calibri"/>
      <b val="1"/>
      <color rgb="003E3A35"/>
      <sz val="10.5"/>
    </font>
    <font>
      <name val="Calibri"/>
      <color rgb="001F4E9E"/>
      <sz val="10.5"/>
    </font>
    <font>
      <name val="Calibri"/>
      <b val="1"/>
      <color rgb="008A6A2A"/>
      <sz val="10"/>
    </font>
    <font>
      <name val="Calibri"/>
      <color rgb="003E3A35"/>
      <sz val="10.5"/>
    </font>
    <font>
      <name val="Calibri"/>
      <b val="1"/>
      <color rgb="003E3A35"/>
      <sz val="11"/>
    </font>
    <font>
      <name val="Calibri"/>
      <i val="1"/>
      <color rgb="006B6259"/>
      <sz val="9.5"/>
    </font>
    <font>
      <name val="Calibri"/>
      <b val="1"/>
      <color rgb="008A6A2A"/>
      <sz val="13"/>
    </font>
    <font>
      <name val="Calibri"/>
      <color rgb="004A4540"/>
      <sz val="11"/>
    </font>
    <font>
      <name val="Calibri"/>
      <i val="1"/>
      <color rgb="006B6259"/>
      <sz val="10"/>
    </font>
    <font>
      <name val="Calibri"/>
      <b val="1"/>
      <color rgb="003E3A35"/>
      <sz val="18"/>
    </font>
  </fonts>
  <fills count="6">
    <fill>
      <patternFill/>
    </fill>
    <fill>
      <patternFill patternType="gray125"/>
    </fill>
    <fill>
      <patternFill patternType="solid">
        <fgColor rgb="00EFE8DE"/>
        <bgColor rgb="00EFE8DE"/>
      </patternFill>
    </fill>
    <fill>
      <patternFill patternType="solid">
        <fgColor rgb="008A6A2A"/>
        <bgColor rgb="008A6A2A"/>
      </patternFill>
    </fill>
    <fill>
      <patternFill patternType="solid">
        <fgColor rgb="00FFF8E6"/>
        <bgColor rgb="00FFF8E6"/>
      </patternFill>
    </fill>
    <fill>
      <patternFill patternType="solid">
        <fgColor rgb="00F4F1EA"/>
        <bgColor rgb="00F4F1EA"/>
      </patternFill>
    </fill>
  </fills>
  <borders count="7">
    <border>
      <left/>
      <right/>
      <top/>
      <bottom/>
      <diagonal/>
    </border>
    <border>
      <left style="thin">
        <color rgb="00DDD7CB"/>
      </left>
      <right style="thin">
        <color rgb="00DDD7CB"/>
      </right>
      <top style="thin">
        <color rgb="00DDD7CB"/>
      </top>
      <bottom style="thin">
        <color rgb="00DDD7CB"/>
      </bottom>
    </border>
    <border>
      <left/>
      <right/>
      <top style="thin">
        <color rgb="00DDD7CB"/>
      </top>
      <bottom/>
      <diagonal/>
    </border>
    <border>
      <left/>
      <right style="thin">
        <color rgb="00DDD7CB"/>
      </right>
      <top style="thin">
        <color rgb="00DDD7CB"/>
      </top>
      <bottom/>
      <diagonal/>
    </border>
    <border>
      <left/>
      <right style="thin">
        <color rgb="00DDD7CB"/>
      </right>
      <top style="thin">
        <color rgb="00DDD7CB"/>
      </top>
      <bottom style="thin">
        <color rgb="00DDD7CB"/>
      </bottom>
      <diagonal/>
    </border>
    <border>
      <bottom style="medium">
        <color rgb="008A6A2A"/>
      </bottom>
    </border>
    <border>
      <bottom style="thin">
        <color rgb="008A6A2A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2" borderId="0" applyAlignment="1" pivotButton="0" quotePrefix="0" xfId="0">
      <alignment vertical="center" indent="1"/>
    </xf>
    <xf numFmtId="0" fontId="0" fillId="3" borderId="0" pivotButton="0" quotePrefix="0" xfId="0"/>
    <xf numFmtId="0" fontId="3" fillId="3" borderId="0" applyAlignment="1" pivotButton="0" quotePrefix="0" xfId="0">
      <alignment vertical="center" indent="1"/>
    </xf>
    <xf numFmtId="0" fontId="4" fillId="0" borderId="0" applyAlignment="1" pivotButton="0" quotePrefix="0" xfId="0">
      <alignment vertical="center"/>
    </xf>
    <xf numFmtId="0" fontId="5" fillId="4" borderId="1" applyAlignment="1" pivotButton="0" quotePrefix="0" xfId="0">
      <alignment vertical="center"/>
    </xf>
    <xf numFmtId="0" fontId="0" fillId="0" borderId="4" pivotButton="0" quotePrefix="0" xfId="0"/>
    <xf numFmtId="0" fontId="6" fillId="0" borderId="5" applyAlignment="1" pivotButton="0" quotePrefix="0" xfId="0">
      <alignment vertical="center"/>
    </xf>
    <xf numFmtId="0" fontId="0" fillId="0" borderId="5" pivotButton="0" quotePrefix="0" xfId="0"/>
    <xf numFmtId="0" fontId="3" fillId="3" borderId="1" applyAlignment="1" pivotButton="0" quotePrefix="0" xfId="0">
      <alignment horizontal="center" vertical="center" wrapText="1"/>
    </xf>
    <xf numFmtId="4" fontId="5" fillId="4" borderId="1" applyAlignment="1" pivotButton="0" quotePrefix="0" xfId="0">
      <alignment vertical="center"/>
    </xf>
    <xf numFmtId="164" fontId="7" fillId="5" borderId="1" applyAlignment="1" pivotButton="0" quotePrefix="0" xfId="0">
      <alignment vertical="center"/>
    </xf>
    <xf numFmtId="0" fontId="8" fillId="2" borderId="1" applyAlignment="1" pivotButton="0" quotePrefix="0" xfId="0">
      <alignment vertical="center"/>
    </xf>
    <xf numFmtId="4" fontId="8" fillId="2" borderId="1" applyAlignment="1" pivotButton="0" quotePrefix="0" xfId="0">
      <alignment vertical="center"/>
    </xf>
    <xf numFmtId="164" fontId="8" fillId="2" borderId="1" applyAlignment="1" pivotButton="0" quotePrefix="0" xfId="0">
      <alignment vertical="center"/>
    </xf>
    <xf numFmtId="0" fontId="5" fillId="4" borderId="1" applyAlignment="1" pivotButton="0" quotePrefix="0" xfId="0">
      <alignment horizontal="center" vertical="center"/>
    </xf>
    <xf numFmtId="165" fontId="7" fillId="5" borderId="1" applyAlignment="1" pivotButton="0" quotePrefix="0" xfId="0">
      <alignment horizontal="center" vertical="center"/>
    </xf>
    <xf numFmtId="165" fontId="8" fillId="2" borderId="1" applyAlignment="1" pivotButton="0" quotePrefix="0" xfId="0">
      <alignment vertical="center"/>
    </xf>
    <xf numFmtId="164" fontId="4" fillId="5" borderId="1" applyAlignment="1" pivotButton="0" quotePrefix="0" xfId="0">
      <alignment vertical="center"/>
    </xf>
    <xf numFmtId="0" fontId="7" fillId="0" borderId="0" applyAlignment="1" pivotButton="0" quotePrefix="0" xfId="0">
      <alignment vertical="center"/>
    </xf>
    <xf numFmtId="165" fontId="7" fillId="5" borderId="1" applyAlignment="1" pivotButton="0" quotePrefix="0" xfId="0">
      <alignment vertical="center"/>
    </xf>
    <xf numFmtId="0" fontId="9" fillId="0" borderId="0" applyAlignment="1" pivotButton="0" quotePrefix="0" xfId="0">
      <alignment vertical="center"/>
    </xf>
    <xf numFmtId="0" fontId="13" fillId="0" borderId="0" pivotButton="0" quotePrefix="0" xfId="0"/>
    <xf numFmtId="0" fontId="10" fillId="0" borderId="6" pivotButton="0" quotePrefix="0" xfId="0"/>
    <xf numFmtId="0" fontId="11" fillId="0" borderId="0" applyAlignment="1" pivotButton="0" quotePrefix="0" xfId="0">
      <alignment vertical="top" wrapText="1" indent="1"/>
    </xf>
    <xf numFmtId="0" fontId="12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name val="Calibri"/>
        <b val="1"/>
        <color rgb="00C0392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A6A2A"/>
    <outlinePr summaryBelow="1" summaryRight="1"/>
    <pageSetUpPr fitToPage="1"/>
  </sheetPr>
  <dimension ref="A1:F44"/>
  <sheetViews>
    <sheetView showGridLines="0" zoomScale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5" customWidth="1" min="3" max="3"/>
    <col width="15" customWidth="1" min="4" max="4"/>
    <col width="15" customWidth="1" min="5" max="5"/>
    <col width="12" customWidth="1" min="6" max="6"/>
  </cols>
  <sheetData>
    <row r="1" ht="32" customHeight="1">
      <c r="A1" s="1" t="inlineStr">
        <is>
          <t>Monthly Budget</t>
        </is>
      </c>
      <c r="B1" s="2" t="n"/>
      <c r="C1" s="2" t="n"/>
      <c r="D1" s="2" t="n"/>
      <c r="E1" s="2" t="n"/>
      <c r="F1" s="2" t="n"/>
    </row>
    <row r="2" ht="20" customHeight="1">
      <c r="A2" s="3" t="inlineStr">
        <is>
          <t>Plan, track and compare your month. Works in any currency.</t>
        </is>
      </c>
      <c r="B2" s="2" t="n"/>
      <c r="C2" s="2" t="n"/>
      <c r="D2" s="2" t="n"/>
      <c r="E2" s="2" t="n"/>
      <c r="F2" s="2" t="n"/>
    </row>
    <row r="3" ht="4" customHeight="1">
      <c r="A3" s="4" t="n"/>
      <c r="B3" s="4" t="n"/>
      <c r="C3" s="4" t="n"/>
      <c r="D3" s="4" t="n"/>
      <c r="E3" s="4" t="n"/>
      <c r="F3" s="4" t="n"/>
    </row>
    <row r="4" ht="20" customHeight="1">
      <c r="A4" s="5" t="inlineStr">
        <is>
          <t>Example numbers are in the blue cells. Type over them or clear them, the grey cells calculate.</t>
        </is>
      </c>
      <c r="B4" s="4" t="n"/>
      <c r="C4" s="4" t="n"/>
      <c r="D4" s="4" t="n"/>
      <c r="E4" s="4" t="n"/>
      <c r="F4" s="4" t="n"/>
    </row>
    <row r="5">
      <c r="A5" s="6" t="inlineStr">
        <is>
          <t>Month</t>
        </is>
      </c>
      <c r="B5" s="7" t="inlineStr">
        <is>
          <t>November 2026</t>
        </is>
      </c>
      <c r="C5" s="8" t="n"/>
    </row>
    <row r="7" ht="22" customHeight="1">
      <c r="A7" s="9" t="inlineStr">
        <is>
          <t>INCOME</t>
        </is>
      </c>
      <c r="B7" s="10" t="n"/>
      <c r="C7" s="10" t="n"/>
      <c r="D7" s="10" t="n"/>
      <c r="E7" s="10" t="n"/>
    </row>
    <row r="8" ht="30" customHeight="1">
      <c r="A8" s="11" t="inlineStr">
        <is>
          <t>Income source</t>
        </is>
      </c>
      <c r="B8" s="11" t="inlineStr">
        <is>
          <t>Note</t>
        </is>
      </c>
      <c r="C8" s="11" t="inlineStr">
        <is>
          <t>Planned</t>
        </is>
      </c>
      <c r="D8" s="11" t="inlineStr">
        <is>
          <t>Actual</t>
        </is>
      </c>
      <c r="E8" s="11" t="inlineStr">
        <is>
          <t>Difference</t>
        </is>
      </c>
    </row>
    <row r="9">
      <c r="A9" s="7" t="inlineStr">
        <is>
          <t>Salary</t>
        </is>
      </c>
      <c r="B9" s="7" t="n"/>
      <c r="C9" s="12" t="n">
        <v>3200</v>
      </c>
      <c r="D9" s="12" t="n">
        <v>3200</v>
      </c>
      <c r="E9" s="13">
        <f>D9-C9</f>
        <v>0</v>
      </c>
    </row>
    <row r="10">
      <c r="A10" s="7" t="inlineStr">
        <is>
          <t>Side income</t>
        </is>
      </c>
      <c r="B10" s="7" t="n"/>
      <c r="C10" s="12" t="n">
        <v>250</v>
      </c>
      <c r="D10" s="12" t="n">
        <v>180</v>
      </c>
      <c r="E10" s="13">
        <f>D10-C10</f>
        <v>-70</v>
      </c>
    </row>
    <row r="11">
      <c r="A11" s="7" t="inlineStr">
        <is>
          <t>Other income</t>
        </is>
      </c>
      <c r="B11" s="7" t="n"/>
      <c r="C11" s="12" t="n">
        <v>0</v>
      </c>
      <c r="D11" s="12" t="n">
        <v>40</v>
      </c>
      <c r="E11" s="13">
        <f>D11-C11</f>
        <v>40</v>
      </c>
    </row>
    <row r="12">
      <c r="A12" s="7" t="n"/>
      <c r="B12" s="7" t="n"/>
      <c r="C12" s="12" t="n"/>
      <c r="D12" s="12" t="n"/>
      <c r="E12" s="13">
        <f>D12-C12</f>
        <v>0</v>
      </c>
    </row>
    <row r="13">
      <c r="A13" s="7" t="n"/>
      <c r="B13" s="7" t="n"/>
      <c r="C13" s="12" t="n"/>
      <c r="D13" s="12" t="n"/>
      <c r="E13" s="13">
        <f>D13-C13</f>
        <v>0</v>
      </c>
    </row>
    <row r="14">
      <c r="A14" s="14" t="inlineStr">
        <is>
          <t>Total income</t>
        </is>
      </c>
      <c r="B14" s="14" t="n"/>
      <c r="C14" s="15">
        <f>SUM(C9:C13)</f>
        <v>3450</v>
      </c>
      <c r="D14" s="15">
        <f>SUM(D9:D13)</f>
        <v>3420</v>
      </c>
      <c r="E14" s="16">
        <f>D14-C14</f>
        <v>-30</v>
      </c>
    </row>
    <row r="16" ht="22" customHeight="1">
      <c r="A16" s="9" t="inlineStr">
        <is>
          <t>EXPENSES</t>
        </is>
      </c>
      <c r="B16" s="10" t="n"/>
      <c r="C16" s="10" t="n"/>
      <c r="D16" s="10" t="n"/>
      <c r="E16" s="10" t="n"/>
      <c r="F16" s="10" t="n"/>
    </row>
    <row r="17" ht="30" customHeight="1">
      <c r="A17" s="11" t="inlineStr">
        <is>
          <t>Category</t>
        </is>
      </c>
      <c r="B17" s="11" t="inlineStr">
        <is>
          <t>Group</t>
        </is>
      </c>
      <c r="C17" s="11" t="inlineStr">
        <is>
          <t>Planned</t>
        </is>
      </c>
      <c r="D17" s="11" t="inlineStr">
        <is>
          <t>Actual</t>
        </is>
      </c>
      <c r="E17" s="11" t="inlineStr">
        <is>
          <t>Left</t>
        </is>
      </c>
      <c r="F17" s="11" t="inlineStr">
        <is>
          <t>% used</t>
        </is>
      </c>
    </row>
    <row r="18">
      <c r="A18" s="7" t="inlineStr">
        <is>
          <t>Rent or mortgage</t>
        </is>
      </c>
      <c r="B18" s="17" t="inlineStr">
        <is>
          <t>Needs</t>
        </is>
      </c>
      <c r="C18" s="12" t="n">
        <v>1100</v>
      </c>
      <c r="D18" s="12" t="n">
        <v>1100</v>
      </c>
      <c r="E18" s="13">
        <f>C18-D18</f>
        <v>0</v>
      </c>
      <c r="F18" s="18">
        <f>IF(C18&gt;0,D18/C18,"")</f>
        <v>1</v>
      </c>
    </row>
    <row r="19">
      <c r="A19" s="7" t="inlineStr">
        <is>
          <t>Utilities</t>
        </is>
      </c>
      <c r="B19" s="17" t="inlineStr">
        <is>
          <t>Needs</t>
        </is>
      </c>
      <c r="C19" s="12" t="n">
        <v>160</v>
      </c>
      <c r="D19" s="12" t="n">
        <v>172</v>
      </c>
      <c r="E19" s="13">
        <f>C19-D19</f>
        <v>-12</v>
      </c>
      <c r="F19" s="18">
        <f>IF(C19&gt;0,D19/C19,"")</f>
        <v>1.075</v>
      </c>
    </row>
    <row r="20">
      <c r="A20" s="7" t="inlineStr">
        <is>
          <t>Groceries</t>
        </is>
      </c>
      <c r="B20" s="17" t="inlineStr">
        <is>
          <t>Needs</t>
        </is>
      </c>
      <c r="C20" s="12" t="n">
        <v>380</v>
      </c>
      <c r="D20" s="12" t="n">
        <v>402</v>
      </c>
      <c r="E20" s="13">
        <f>C20-D20</f>
        <v>-22</v>
      </c>
      <c r="F20" s="18">
        <f>IF(C20&gt;0,D20/C20,"")</f>
        <v>1.05789473684211</v>
      </c>
    </row>
    <row r="21">
      <c r="A21" s="7" t="inlineStr">
        <is>
          <t>Transport</t>
        </is>
      </c>
      <c r="B21" s="17" t="inlineStr">
        <is>
          <t>Needs</t>
        </is>
      </c>
      <c r="C21" s="12" t="n">
        <v>140</v>
      </c>
      <c r="D21" s="12" t="n">
        <v>118</v>
      </c>
      <c r="E21" s="13">
        <f>C21-D21</f>
        <v>22</v>
      </c>
      <c r="F21" s="18">
        <f>IF(C21&gt;0,D21/C21,"")</f>
        <v>0.842857142857143</v>
      </c>
    </row>
    <row r="22">
      <c r="A22" s="7" t="inlineStr">
        <is>
          <t>Insurance</t>
        </is>
      </c>
      <c r="B22" s="17" t="inlineStr">
        <is>
          <t>Needs</t>
        </is>
      </c>
      <c r="C22" s="12" t="n">
        <v>120</v>
      </c>
      <c r="D22" s="12" t="n">
        <v>120</v>
      </c>
      <c r="E22" s="13">
        <f>C22-D22</f>
        <v>0</v>
      </c>
      <c r="F22" s="18">
        <f>IF(C22&gt;0,D22/C22,"")</f>
        <v>1</v>
      </c>
    </row>
    <row r="23">
      <c r="A23" s="7" t="inlineStr">
        <is>
          <t>Health</t>
        </is>
      </c>
      <c r="B23" s="17" t="inlineStr">
        <is>
          <t>Needs</t>
        </is>
      </c>
      <c r="C23" s="12" t="n">
        <v>60</v>
      </c>
      <c r="D23" s="12" t="n">
        <v>35</v>
      </c>
      <c r="E23" s="13">
        <f>C23-D23</f>
        <v>25</v>
      </c>
      <c r="F23" s="18">
        <f>IF(C23&gt;0,D23/C23,"")</f>
        <v>0.583333333333333</v>
      </c>
    </row>
    <row r="24">
      <c r="A24" s="7" t="inlineStr">
        <is>
          <t>Phone and internet</t>
        </is>
      </c>
      <c r="B24" s="17" t="inlineStr">
        <is>
          <t>Needs</t>
        </is>
      </c>
      <c r="C24" s="12" t="n">
        <v>70</v>
      </c>
      <c r="D24" s="12" t="n">
        <v>70</v>
      </c>
      <c r="E24" s="13">
        <f>C24-D24</f>
        <v>0</v>
      </c>
      <c r="F24" s="18">
        <f>IF(C24&gt;0,D24/C24,"")</f>
        <v>1</v>
      </c>
    </row>
    <row r="25">
      <c r="A25" s="7" t="inlineStr">
        <is>
          <t>Debt payments</t>
        </is>
      </c>
      <c r="B25" s="17" t="inlineStr">
        <is>
          <t>Needs</t>
        </is>
      </c>
      <c r="C25" s="12" t="n">
        <v>150</v>
      </c>
      <c r="D25" s="12" t="n">
        <v>150</v>
      </c>
      <c r="E25" s="13">
        <f>C25-D25</f>
        <v>0</v>
      </c>
      <c r="F25" s="18">
        <f>IF(C25&gt;0,D25/C25,"")</f>
        <v>1</v>
      </c>
    </row>
    <row r="26">
      <c r="A26" s="7" t="inlineStr">
        <is>
          <t>Dining out</t>
        </is>
      </c>
      <c r="B26" s="17" t="inlineStr">
        <is>
          <t>Wants</t>
        </is>
      </c>
      <c r="C26" s="12" t="n">
        <v>120</v>
      </c>
      <c r="D26" s="12" t="n">
        <v>146</v>
      </c>
      <c r="E26" s="13">
        <f>C26-D26</f>
        <v>-26</v>
      </c>
      <c r="F26" s="18">
        <f>IF(C26&gt;0,D26/C26,"")</f>
        <v>1.21666666666667</v>
      </c>
    </row>
    <row r="27">
      <c r="A27" s="7" t="inlineStr">
        <is>
          <t>Subscriptions</t>
        </is>
      </c>
      <c r="B27" s="17" t="inlineStr">
        <is>
          <t>Wants</t>
        </is>
      </c>
      <c r="C27" s="12" t="n">
        <v>45</v>
      </c>
      <c r="D27" s="12" t="n">
        <v>45</v>
      </c>
      <c r="E27" s="13">
        <f>C27-D27</f>
        <v>0</v>
      </c>
      <c r="F27" s="18">
        <f>IF(C27&gt;0,D27/C27,"")</f>
        <v>1</v>
      </c>
    </row>
    <row r="28">
      <c r="A28" s="7" t="inlineStr">
        <is>
          <t>Clothing</t>
        </is>
      </c>
      <c r="B28" s="17" t="inlineStr">
        <is>
          <t>Wants</t>
        </is>
      </c>
      <c r="C28" s="12" t="n">
        <v>80</v>
      </c>
      <c r="D28" s="12" t="n">
        <v>64</v>
      </c>
      <c r="E28" s="13">
        <f>C28-D28</f>
        <v>16</v>
      </c>
      <c r="F28" s="18">
        <f>IF(C28&gt;0,D28/C28,"")</f>
        <v>0.8</v>
      </c>
    </row>
    <row r="29">
      <c r="A29" s="7" t="inlineStr">
        <is>
          <t>Entertainment</t>
        </is>
      </c>
      <c r="B29" s="17" t="inlineStr">
        <is>
          <t>Wants</t>
        </is>
      </c>
      <c r="C29" s="12" t="n">
        <v>90</v>
      </c>
      <c r="D29" s="12" t="n">
        <v>77</v>
      </c>
      <c r="E29" s="13">
        <f>C29-D29</f>
        <v>13</v>
      </c>
      <c r="F29" s="18">
        <f>IF(C29&gt;0,D29/C29,"")</f>
        <v>0.855555555555556</v>
      </c>
    </row>
    <row r="30">
      <c r="A30" s="7" t="inlineStr">
        <is>
          <t>Gifts</t>
        </is>
      </c>
      <c r="B30" s="17" t="inlineStr">
        <is>
          <t>Wants</t>
        </is>
      </c>
      <c r="C30" s="12" t="n">
        <v>50</v>
      </c>
      <c r="D30" s="12" t="n">
        <v>50</v>
      </c>
      <c r="E30" s="13">
        <f>C30-D30</f>
        <v>0</v>
      </c>
      <c r="F30" s="18">
        <f>IF(C30&gt;0,D30/C30,"")</f>
        <v>1</v>
      </c>
    </row>
    <row r="31">
      <c r="A31" s="7" t="inlineStr">
        <is>
          <t>Travel</t>
        </is>
      </c>
      <c r="B31" s="17" t="inlineStr">
        <is>
          <t>Wants</t>
        </is>
      </c>
      <c r="C31" s="12" t="n">
        <v>100</v>
      </c>
      <c r="D31" s="12" t="n">
        <v>100</v>
      </c>
      <c r="E31" s="13">
        <f>C31-D31</f>
        <v>0</v>
      </c>
      <c r="F31" s="18">
        <f>IF(C31&gt;0,D31/C31,"")</f>
        <v>1</v>
      </c>
    </row>
    <row r="32">
      <c r="A32" s="7" t="inlineStr">
        <is>
          <t>Other wants</t>
        </is>
      </c>
      <c r="B32" s="17" t="inlineStr">
        <is>
          <t>Wants</t>
        </is>
      </c>
      <c r="C32" s="12" t="n">
        <v>40</v>
      </c>
      <c r="D32" s="12" t="n">
        <v>22</v>
      </c>
      <c r="E32" s="13">
        <f>C32-D32</f>
        <v>18</v>
      </c>
      <c r="F32" s="18">
        <f>IF(C32&gt;0,D32/C32,"")</f>
        <v>0.55</v>
      </c>
    </row>
    <row r="33">
      <c r="A33" s="7" t="inlineStr">
        <is>
          <t>Emergency fund</t>
        </is>
      </c>
      <c r="B33" s="17" t="inlineStr">
        <is>
          <t>Savings</t>
        </is>
      </c>
      <c r="C33" s="12" t="n">
        <v>250</v>
      </c>
      <c r="D33" s="12" t="n">
        <v>250</v>
      </c>
      <c r="E33" s="13">
        <f>C33-D33</f>
        <v>0</v>
      </c>
      <c r="F33" s="18">
        <f>IF(C33&gt;0,D33/C33,"")</f>
        <v>1</v>
      </c>
    </row>
    <row r="34">
      <c r="A34" s="7" t="inlineStr">
        <is>
          <t>Savings goals</t>
        </is>
      </c>
      <c r="B34" s="17" t="inlineStr">
        <is>
          <t>Savings</t>
        </is>
      </c>
      <c r="C34" s="12" t="n">
        <v>200</v>
      </c>
      <c r="D34" s="12" t="n">
        <v>200</v>
      </c>
      <c r="E34" s="13">
        <f>C34-D34</f>
        <v>0</v>
      </c>
      <c r="F34" s="18">
        <f>IF(C34&gt;0,D34/C34,"")</f>
        <v>1</v>
      </c>
    </row>
    <row r="35">
      <c r="A35" s="7" t="inlineStr">
        <is>
          <t>Retirement</t>
        </is>
      </c>
      <c r="B35" s="17" t="inlineStr">
        <is>
          <t>Savings</t>
        </is>
      </c>
      <c r="C35" s="12" t="n">
        <v>150</v>
      </c>
      <c r="D35" s="12" t="n">
        <v>150</v>
      </c>
      <c r="E35" s="13">
        <f>C35-D35</f>
        <v>0</v>
      </c>
      <c r="F35" s="18">
        <f>IF(C35&gt;0,D35/C35,"")</f>
        <v>1</v>
      </c>
    </row>
    <row r="36">
      <c r="A36" s="14" t="inlineStr">
        <is>
          <t>Total expenses</t>
        </is>
      </c>
      <c r="B36" s="14" t="n"/>
      <c r="C36" s="15">
        <f>SUM(C18:C35)</f>
        <v>3305</v>
      </c>
      <c r="D36" s="15">
        <f>SUM(D18:D35)</f>
        <v>3271</v>
      </c>
      <c r="E36" s="16">
        <f>C36-D36</f>
        <v>34</v>
      </c>
      <c r="F36" s="19">
        <f>IF(C36&gt;0,D36/C36,"")</f>
        <v>0.989712556732224</v>
      </c>
    </row>
    <row r="38" ht="22" customHeight="1">
      <c r="A38" s="9" t="inlineStr">
        <is>
          <t>YOUR MONTH</t>
        </is>
      </c>
      <c r="B38" s="10" t="n"/>
      <c r="C38" s="10" t="n"/>
      <c r="D38" s="10" t="n"/>
      <c r="E38" s="10" t="n"/>
      <c r="F38" s="10" t="n"/>
    </row>
    <row r="39">
      <c r="A39" s="6" t="inlineStr">
        <is>
          <t>Left over (income minus expenses)</t>
        </is>
      </c>
      <c r="D39" s="20">
        <f>D14-D36</f>
        <v>149</v>
      </c>
    </row>
    <row r="40">
      <c r="A40" s="21" t="inlineStr">
        <is>
          <t>Needs as a share of income</t>
        </is>
      </c>
      <c r="D40" s="22">
        <f>IF(D14&gt;0,SUMIF(B18:B35,"Needs",D18:D35)/D14,"")</f>
        <v>0.633625730994152</v>
      </c>
    </row>
    <row r="41">
      <c r="A41" s="21" t="inlineStr">
        <is>
          <t>Wants as a share of income</t>
        </is>
      </c>
      <c r="D41" s="22">
        <f>IF(D14&gt;0,SUMIF(B18:B35,"Wants",D18:D35)/D14,"")</f>
        <v>0.147368421052632</v>
      </c>
    </row>
    <row r="42">
      <c r="A42" s="21" t="inlineStr">
        <is>
          <t>Savings as a share of income</t>
        </is>
      </c>
      <c r="D42" s="22">
        <f>IF(D14&gt;0,SUMIF(B18:B35,"Savings",D18:D35)/D14,"")</f>
        <v>0.175438596491228</v>
      </c>
    </row>
    <row r="44">
      <c r="A44" s="23" t="inlineStr">
        <is>
          <t>50 / 30 / 20 (needs, wants, savings) is only a common rule of thumb, shown for reference. Change the groups to fit your life.</t>
        </is>
      </c>
    </row>
  </sheetData>
  <mergeCells count="1">
    <mergeCell ref="B5:C5"/>
  </mergeCells>
  <conditionalFormatting sqref="E18:E36">
    <cfRule type="cellIs" priority="1" operator="lessThan" dxfId="0">
      <formula>0</formula>
    </cfRule>
  </conditionalFormatting>
  <conditionalFormatting sqref="D39">
    <cfRule type="cellIs" priority="2" operator="lessThan" dxfId="0">
      <formula>0</formula>
    </cfRule>
  </conditionalFormatting>
  <conditionalFormatting sqref="F18:F35">
    <cfRule type="cellIs" priority="3" operator="greaterThan" dxfId="0">
      <formula>1</formula>
    </cfRule>
  </conditionalFormatting>
  <dataValidations count="1">
    <dataValidation sqref="B18:B35" showDropDown="0" showInputMessage="0" showErrorMessage="0" allowBlank="1" type="list">
      <formula1>"Needs,Wants,Savings"</formula1>
    </dataValidation>
  </dataValidations>
  <pageMargins left="0.4" right="0.4" top="0.5" bottom="0.5" header="0.5" footer="0.5"/>
  <pageSetup orientation="portrait" paperSize="1" fitToHeight="0" fitToWidth="1"/>
  <headerFooter>
    <oddHeader/>
    <oddFooter>&amp;C&amp;8 MaxBeautifulDesigns  -  &amp;A  - 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8A6A2A"/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A1" s="24" t="inlineStr">
        <is>
          <t>How to use</t>
        </is>
      </c>
    </row>
    <row r="5" ht="26" customHeight="1">
      <c r="B5" s="25" t="inlineStr">
        <is>
          <t>How to use this file</t>
        </is>
      </c>
    </row>
    <row r="6" ht="18" customHeight="1">
      <c r="B6" s="26" t="inlineStr">
        <is>
          <t>Type the month in the first blue cell, then list your income sources with a planned and an actual amount.</t>
        </is>
      </c>
    </row>
    <row r="7" ht="18" customHeight="1">
      <c r="B7" s="26" t="inlineStr">
        <is>
          <t>Plan each expense category first (column Planned), then enter what you really spent (column Actual).</t>
        </is>
      </c>
    </row>
    <row r="8" ht="18" customHeight="1">
      <c r="B8" s="26" t="inlineStr">
        <is>
          <t>Left shows what remains of each plan. Red means you went over. The Group column drives the shares at the bottom.</t>
        </is>
      </c>
    </row>
    <row r="9" ht="32" customHeight="1">
      <c r="B9" s="26" t="inlineStr">
        <is>
          <t>Add your own categories by typing over the blue names. Use the same Group names (Needs, Wants, Savings) to keep the shares correct.</t>
        </is>
      </c>
    </row>
    <row r="10" ht="18" customHeight="1">
      <c r="B10" s="26" t="inlineStr">
        <is>
          <t>Copy the sheet for the next month: right click the tab, Move or Copy, tick Create a copy.</t>
        </is>
      </c>
    </row>
    <row r="11">
      <c r="B11" t="inlineStr"/>
    </row>
    <row r="12" ht="18" customHeight="1">
      <c r="B12" s="27" t="inlineStr">
        <is>
          <t>A planning template. It does not connect to any bank or app and is not financial, legal or tax advice.</t>
        </is>
      </c>
    </row>
    <row r="13" ht="18" customHeight="1">
      <c r="B13" s="27" t="inlineStr">
        <is>
          <t>Free from maxbeautifuldesigns.com/library. Standard .xlsx with formulas, no macros.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MaxBeautifulDesigns</dc:creator>
  <dc:title xmlns:dc="http://purl.org/dc/elements/1.1/">Monthly Budget</dc:title>
  <dcterms:created xmlns:dcterms="http://purl.org/dc/terms/" xmlns:xsi="http://www.w3.org/2001/XMLSchema-instance" xsi:type="dcterms:W3CDTF">2026-10-24T21:12:27Z</dcterms:created>
  <dcterms:modified xmlns:dcterms="http://purl.org/dc/terms/" xmlns:xsi="http://www.w3.org/2001/XMLSchema-instance" xsi:type="dcterms:W3CDTF">2026-10-24T21:12:27Z</dcterms:modified>
</cp:coreProperties>
</file>